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B\Desktop\залия\март\"/>
    </mc:Choice>
  </mc:AlternateContent>
  <bookViews>
    <workbookView xWindow="0" yWindow="0" windowWidth="18765" windowHeight="1051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1" l="1"/>
  <c r="H119" i="1"/>
  <c r="I119" i="1"/>
  <c r="J119" i="1"/>
  <c r="K119" i="1"/>
  <c r="F119" i="1"/>
  <c r="L89" i="1"/>
  <c r="G184" i="1" l="1"/>
  <c r="G195" i="1" s="1"/>
  <c r="H184" i="1"/>
  <c r="H195" i="1" s="1"/>
  <c r="I184" i="1"/>
  <c r="I195" i="1" s="1"/>
  <c r="J184" i="1"/>
  <c r="J195" i="1" s="1"/>
  <c r="L184" i="1"/>
  <c r="L195" i="1" s="1"/>
  <c r="F184" i="1"/>
  <c r="F195" i="1" s="1"/>
  <c r="G127" i="1"/>
  <c r="G138" i="1" s="1"/>
  <c r="H127" i="1"/>
  <c r="H138" i="1" s="1"/>
  <c r="I127" i="1"/>
  <c r="I138" i="1" s="1"/>
  <c r="J127" i="1"/>
  <c r="J138" i="1" s="1"/>
  <c r="L127" i="1"/>
  <c r="L138" i="1" s="1"/>
  <c r="F127" i="1"/>
  <c r="G165" i="1"/>
  <c r="G176" i="1" s="1"/>
  <c r="H165" i="1"/>
  <c r="H176" i="1" s="1"/>
  <c r="I165" i="1"/>
  <c r="I176" i="1" s="1"/>
  <c r="J165" i="1"/>
  <c r="J176" i="1" s="1"/>
  <c r="L165" i="1"/>
  <c r="L176" i="1" s="1"/>
  <c r="F165" i="1"/>
  <c r="F176" i="1" s="1"/>
  <c r="G146" i="1"/>
  <c r="G157" i="1" s="1"/>
  <c r="H146" i="1"/>
  <c r="H157" i="1" s="1"/>
  <c r="I146" i="1"/>
  <c r="I157" i="1" s="1"/>
  <c r="J146" i="1"/>
  <c r="J157" i="1" s="1"/>
  <c r="L146" i="1"/>
  <c r="L157" i="1" s="1"/>
  <c r="F146" i="1"/>
  <c r="F157" i="1" s="1"/>
  <c r="F138" i="1"/>
  <c r="G108" i="1" l="1"/>
  <c r="H108" i="1"/>
  <c r="I108" i="1"/>
  <c r="J108" i="1"/>
  <c r="L108" i="1"/>
  <c r="L119" i="1" s="1"/>
  <c r="F108" i="1"/>
  <c r="G89" i="1"/>
  <c r="G100" i="1" s="1"/>
  <c r="H89" i="1"/>
  <c r="H100" i="1" s="1"/>
  <c r="I89" i="1"/>
  <c r="I100" i="1" s="1"/>
  <c r="J89" i="1"/>
  <c r="J100" i="1" s="1"/>
  <c r="L100" i="1"/>
  <c r="F89" i="1"/>
  <c r="F100" i="1" s="1"/>
  <c r="F81" i="1"/>
  <c r="L70" i="1"/>
  <c r="L81" i="1" s="1"/>
  <c r="G70" i="1"/>
  <c r="G81" i="1" s="1"/>
  <c r="H70" i="1"/>
  <c r="H81" i="1" s="1"/>
  <c r="I70" i="1"/>
  <c r="I81" i="1" s="1"/>
  <c r="J70" i="1"/>
  <c r="J81" i="1" s="1"/>
  <c r="F70" i="1"/>
  <c r="G51" i="1"/>
  <c r="G62" i="1" s="1"/>
  <c r="H51" i="1"/>
  <c r="H62" i="1" s="1"/>
  <c r="I51" i="1"/>
  <c r="I62" i="1" s="1"/>
  <c r="J51" i="1"/>
  <c r="J62" i="1" s="1"/>
  <c r="L51" i="1"/>
  <c r="L62" i="1" s="1"/>
  <c r="F51" i="1"/>
  <c r="F62" i="1" s="1"/>
  <c r="G32" i="1"/>
  <c r="G43" i="1" s="1"/>
  <c r="H32" i="1"/>
  <c r="H43" i="1" s="1"/>
  <c r="I32" i="1"/>
  <c r="I43" i="1" s="1"/>
  <c r="J32" i="1"/>
  <c r="J43" i="1" s="1"/>
  <c r="L32" i="1"/>
  <c r="L43" i="1" s="1"/>
  <c r="F32" i="1"/>
  <c r="F43" i="1" s="1"/>
  <c r="I13" i="1"/>
  <c r="I24" i="1" s="1"/>
  <c r="J13" i="1"/>
  <c r="J24" i="1" s="1"/>
  <c r="L13" i="1"/>
  <c r="L24" i="1" s="1"/>
  <c r="G13" i="1"/>
  <c r="G24" i="1" s="1"/>
  <c r="H13" i="1"/>
  <c r="H24" i="1" s="1"/>
  <c r="F13" i="1"/>
  <c r="F24" i="1" s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<sst xmlns="http://schemas.openxmlformats.org/spreadsheetml/2006/main" count="330" uniqueCount="65">
  <si>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</si>
  <si>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</si>
  <si>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</si>
  <si>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</si>
  <si>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</si>
  <si>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</si>
  <si>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</si>
  <si>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</si>
  <si>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</si>
  <si>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</si>
  <si>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</si>
  <si>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</si>
  <si>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</si>
  <si>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</si>
  <si>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</si>
  <si>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</si>
  <si>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</si>
  <si>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</si>
  <si>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</si>
  <si>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</si>
  <si>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</si>
  <si>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</si>
  <si>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</si>
  <si>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</si>
  <si>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</si>
  <si>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</si>
  <si>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</si>
  <si>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</si>
  <si>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</si>
  <si>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</si>
  <si>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</si>
  <si>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</si>
  <si>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</si>
  <si>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</si>
  <si>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</si>
  <si>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</si>
  <si>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</si>
  <si>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</si>
  <si>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</si>
  <si>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</si>
  <si>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</si>
  <si>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</si>
  <si>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</si>
  <si>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</si>
  <si>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</si>
  <si>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</si>
  <si>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28 августа 2023 года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</si>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</sst>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5" borderId="2" xfId="0" applyFont="1" applyFill="1" applyBorder="1"/>
    <xf numFmtId="0" fontId="11" fillId="5" borderId="2" xfId="0" applyFont="1" applyFill="1" applyBorder="1" applyAlignment="1" applyProtection="1">
      <alignment wrapText="1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Protection="1">
      <protection locked="0"/>
    </xf>
    <xf numFmtId="0" fontId="11" fillId="5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17" sqref="E1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6" ht="45.75" customHeight="1" x14ac:dyDescent="0.25">
      <c r="A1" s="1" t="s">
        <v>6</v>
      </c>
      <c r="C1" s="61"/>
      <c r="D1" s="62"/>
      <c r="E1" s="62"/>
      <c r="F1" s="13" t="s">
        <v>14</v>
      </c>
      <c r="G1" s="2" t="s">
        <v>15</v>
      </c>
      <c r="H1" s="63"/>
      <c r="I1" s="63"/>
      <c r="J1" s="63"/>
      <c r="K1" s="63"/>
    </row>
    <row r="2" spans="1:16" ht="18" x14ac:dyDescent="0.2">
      <c r="A2" s="33" t="s">
        <v>5</v>
      </c>
      <c r="C2" s="2"/>
      <c r="G2" s="2" t="s">
        <v>16</v>
      </c>
      <c r="H2" s="63"/>
      <c r="I2" s="63"/>
      <c r="J2" s="63"/>
      <c r="K2" s="63"/>
    </row>
    <row r="3" spans="1:16" ht="17.25" customHeight="1" x14ac:dyDescent="0.2">
      <c r="A3" s="4" t="s">
        <v>7</v>
      </c>
      <c r="C3" s="2"/>
      <c r="D3" s="3"/>
      <c r="E3" s="36" t="s">
        <v>45</v>
      </c>
      <c r="G3" s="2" t="s">
        <v>17</v>
      </c>
      <c r="H3" s="64" t="s">
        <v>46</v>
      </c>
      <c r="I3" s="64"/>
      <c r="J3" s="64"/>
      <c r="K3" s="64"/>
    </row>
    <row r="4" spans="1:16" ht="13.5" thickBot="1" x14ac:dyDescent="0.25">
      <c r="C4" s="2"/>
      <c r="D4" s="4"/>
    </row>
    <row r="5" spans="1:16" ht="34.5" thickBot="1" x14ac:dyDescent="0.25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6" ht="15" x14ac:dyDescent="0.25">
      <c r="A6" s="21">
        <v>1</v>
      </c>
      <c r="B6" s="22">
        <v>1</v>
      </c>
      <c r="C6" s="23" t="s">
        <v>18</v>
      </c>
      <c r="D6" s="5" t="s">
        <v>19</v>
      </c>
      <c r="E6" s="52" t="s">
        <v>38</v>
      </c>
      <c r="F6" s="37">
        <v>200</v>
      </c>
      <c r="G6" s="37">
        <v>8</v>
      </c>
      <c r="H6" s="37">
        <v>9</v>
      </c>
      <c r="I6" s="37">
        <v>37</v>
      </c>
      <c r="J6" s="37">
        <v>249</v>
      </c>
      <c r="K6" s="38">
        <v>184</v>
      </c>
      <c r="L6" s="37">
        <v>12.52</v>
      </c>
    </row>
    <row r="7" spans="1:16" ht="15" x14ac:dyDescent="0.25">
      <c r="A7" s="24"/>
      <c r="B7" s="16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6" ht="15" x14ac:dyDescent="0.25">
      <c r="A8" s="24"/>
      <c r="B8" s="16"/>
      <c r="C8" s="11"/>
      <c r="D8" s="7" t="s">
        <v>20</v>
      </c>
      <c r="E8" s="53" t="s">
        <v>39</v>
      </c>
      <c r="F8" s="40">
        <v>200</v>
      </c>
      <c r="G8" s="40">
        <v>0</v>
      </c>
      <c r="H8" s="40">
        <v>0</v>
      </c>
      <c r="I8" s="40">
        <v>14</v>
      </c>
      <c r="J8" s="40">
        <v>56</v>
      </c>
      <c r="K8" s="41">
        <v>430</v>
      </c>
      <c r="L8" s="40">
        <v>2.2599999999999998</v>
      </c>
    </row>
    <row r="9" spans="1:16" ht="27" customHeight="1" x14ac:dyDescent="0.25">
      <c r="A9" s="24"/>
      <c r="B9" s="16"/>
      <c r="C9" s="11"/>
      <c r="D9" s="7" t="s">
        <v>21</v>
      </c>
      <c r="E9" s="53" t="s">
        <v>35</v>
      </c>
      <c r="F9" s="40">
        <v>50</v>
      </c>
      <c r="G9" s="40">
        <v>4</v>
      </c>
      <c r="H9" s="40">
        <v>0</v>
      </c>
      <c r="I9" s="40">
        <v>25</v>
      </c>
      <c r="J9" s="40">
        <v>118</v>
      </c>
      <c r="K9" s="41">
        <v>1</v>
      </c>
      <c r="L9" s="40">
        <v>3.5</v>
      </c>
    </row>
    <row r="10" spans="1:16" ht="15" x14ac:dyDescent="0.25">
      <c r="A10" s="24"/>
      <c r="B10" s="16"/>
      <c r="C10" s="11"/>
      <c r="D10" s="7" t="s">
        <v>22</v>
      </c>
      <c r="E10" s="53" t="s">
        <v>58</v>
      </c>
      <c r="F10" s="40">
        <v>150</v>
      </c>
      <c r="G10" s="40">
        <v>1</v>
      </c>
      <c r="H10" s="40">
        <v>0</v>
      </c>
      <c r="I10" s="40">
        <v>11</v>
      </c>
      <c r="J10" s="40">
        <v>57</v>
      </c>
      <c r="K10" s="41">
        <v>37</v>
      </c>
      <c r="L10" s="40">
        <v>29.25</v>
      </c>
    </row>
    <row r="11" spans="1:16" ht="15" x14ac:dyDescent="0.25">
      <c r="A11" s="24"/>
      <c r="B11" s="16"/>
      <c r="C11" s="11"/>
      <c r="D11" s="6"/>
      <c r="E11" s="39" t="s">
        <v>40</v>
      </c>
      <c r="F11" s="40">
        <v>15</v>
      </c>
      <c r="G11" s="40">
        <v>3</v>
      </c>
      <c r="H11" s="40">
        <v>4</v>
      </c>
      <c r="I11" s="40">
        <v>0</v>
      </c>
      <c r="J11" s="40">
        <v>53</v>
      </c>
      <c r="K11" s="41">
        <v>14</v>
      </c>
      <c r="L11" s="40">
        <v>10.73</v>
      </c>
    </row>
    <row r="12" spans="1:16" ht="15" x14ac:dyDescent="0.25">
      <c r="A12" s="24"/>
      <c r="B12" s="16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6" ht="15" x14ac:dyDescent="0.25">
      <c r="A13" s="25"/>
      <c r="B13" s="18"/>
      <c r="C13" s="8"/>
      <c r="D13" s="19" t="s">
        <v>31</v>
      </c>
      <c r="E13" s="9"/>
      <c r="F13" s="20">
        <f>SUM(F6:F12)</f>
        <v>615</v>
      </c>
      <c r="G13" s="20">
        <f t="shared" ref="G13:I13" si="0">SUM(G6:G12)</f>
        <v>16</v>
      </c>
      <c r="H13" s="20">
        <f t="shared" si="0"/>
        <v>13</v>
      </c>
      <c r="I13" s="20">
        <f t="shared" si="0"/>
        <v>87</v>
      </c>
      <c r="J13" s="20">
        <f t="shared" ref="J13" si="1">SUM(J6:J12)</f>
        <v>533</v>
      </c>
      <c r="K13" s="20"/>
      <c r="L13" s="20">
        <f t="shared" ref="L13" si="2">SUM(L6:L12)</f>
        <v>58.260000000000005</v>
      </c>
    </row>
    <row r="14" spans="1:16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0"/>
      <c r="G14" s="40"/>
      <c r="H14" s="40"/>
      <c r="I14" s="40"/>
      <c r="J14" s="40"/>
      <c r="K14" s="41"/>
      <c r="L14" s="40"/>
      <c r="P14" s="20"/>
    </row>
    <row r="15" spans="1:16" ht="15" x14ac:dyDescent="0.25">
      <c r="A15" s="24"/>
      <c r="B15" s="16"/>
      <c r="C15" s="11"/>
      <c r="D15" s="7" t="s">
        <v>25</v>
      </c>
      <c r="E15" s="44"/>
      <c r="F15" s="40"/>
      <c r="G15" s="40"/>
      <c r="H15" s="40"/>
      <c r="I15" s="40"/>
      <c r="J15" s="40"/>
      <c r="K15" s="41"/>
      <c r="L15" s="40"/>
    </row>
    <row r="16" spans="1:16" ht="15" x14ac:dyDescent="0.25">
      <c r="A16" s="24"/>
      <c r="B16" s="16"/>
      <c r="C16" s="11"/>
      <c r="D16" s="7" t="s">
        <v>26</v>
      </c>
      <c r="E16" s="44"/>
      <c r="F16" s="40"/>
      <c r="G16" s="40"/>
      <c r="H16" s="40"/>
      <c r="I16" s="40"/>
      <c r="J16" s="40"/>
      <c r="K16" s="41"/>
      <c r="L16" s="40"/>
    </row>
    <row r="17" spans="1:12" ht="15" x14ac:dyDescent="0.25">
      <c r="A17" s="24"/>
      <c r="B17" s="16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4"/>
      <c r="B18" s="16"/>
      <c r="C18" s="11"/>
      <c r="D18" s="7" t="s">
        <v>28</v>
      </c>
      <c r="E18" s="47"/>
      <c r="F18" s="40"/>
      <c r="G18" s="40"/>
      <c r="H18" s="40"/>
      <c r="I18" s="40"/>
      <c r="J18" s="40"/>
      <c r="K18" s="41"/>
      <c r="L18" s="40"/>
    </row>
    <row r="19" spans="1:12" ht="15" x14ac:dyDescent="0.25">
      <c r="A19" s="24"/>
      <c r="B19" s="16"/>
      <c r="C19" s="11"/>
      <c r="D19" s="7" t="s">
        <v>29</v>
      </c>
      <c r="E19" s="44"/>
      <c r="F19" s="40"/>
      <c r="G19" s="40"/>
      <c r="H19" s="40"/>
      <c r="I19" s="40"/>
      <c r="J19" s="40"/>
      <c r="K19" s="41"/>
      <c r="L19" s="40"/>
    </row>
    <row r="20" spans="1:12" ht="15" x14ac:dyDescent="0.25">
      <c r="A20" s="24"/>
      <c r="B20" s="16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4"/>
      <c r="B21" s="16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6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65" t="s">
        <v>4</v>
      </c>
      <c r="D24" s="66"/>
      <c r="E24" s="30"/>
      <c r="F24" s="31">
        <f>F13+F23</f>
        <v>615</v>
      </c>
      <c r="G24" s="31">
        <f t="shared" ref="G24:L24" si="3">G13+G23</f>
        <v>16</v>
      </c>
      <c r="H24" s="31">
        <f t="shared" si="3"/>
        <v>13</v>
      </c>
      <c r="I24" s="31">
        <f t="shared" si="3"/>
        <v>87</v>
      </c>
      <c r="J24" s="31">
        <f t="shared" si="3"/>
        <v>533</v>
      </c>
      <c r="K24" s="31"/>
      <c r="L24" s="31">
        <f t="shared" si="3"/>
        <v>58.260000000000005</v>
      </c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8" t="s">
        <v>36</v>
      </c>
      <c r="F25" s="37">
        <v>200</v>
      </c>
      <c r="G25" s="37">
        <v>15</v>
      </c>
      <c r="H25" s="37">
        <v>26</v>
      </c>
      <c r="I25" s="37">
        <v>18</v>
      </c>
      <c r="J25" s="37">
        <v>352</v>
      </c>
      <c r="K25" s="38">
        <v>308</v>
      </c>
      <c r="L25" s="37">
        <v>34.82</v>
      </c>
    </row>
    <row r="26" spans="1:12" ht="15" x14ac:dyDescent="0.25">
      <c r="A26" s="15"/>
      <c r="B26" s="16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5"/>
      <c r="B27" s="16"/>
      <c r="C27" s="11"/>
      <c r="D27" s="7" t="s">
        <v>20</v>
      </c>
      <c r="E27" s="44" t="s">
        <v>37</v>
      </c>
      <c r="F27" s="40">
        <v>200</v>
      </c>
      <c r="G27" s="40">
        <v>0</v>
      </c>
      <c r="H27" s="40">
        <v>0</v>
      </c>
      <c r="I27" s="40">
        <v>14</v>
      </c>
      <c r="J27" s="40">
        <v>58</v>
      </c>
      <c r="K27" s="41">
        <v>431</v>
      </c>
      <c r="L27" s="40">
        <v>4.0599999999999996</v>
      </c>
    </row>
    <row r="28" spans="1:12" ht="15" x14ac:dyDescent="0.25">
      <c r="A28" s="15"/>
      <c r="B28" s="16"/>
      <c r="C28" s="11"/>
      <c r="D28" s="7" t="s">
        <v>21</v>
      </c>
      <c r="E28" s="49" t="s">
        <v>35</v>
      </c>
      <c r="F28" s="40">
        <v>50</v>
      </c>
      <c r="G28" s="40">
        <v>4</v>
      </c>
      <c r="H28" s="40">
        <v>0</v>
      </c>
      <c r="I28" s="40">
        <v>25</v>
      </c>
      <c r="J28" s="40">
        <v>118</v>
      </c>
      <c r="K28" s="41">
        <v>1</v>
      </c>
      <c r="L28" s="40">
        <v>3.5</v>
      </c>
    </row>
    <row r="29" spans="1:12" ht="15" x14ac:dyDescent="0.25">
      <c r="A29" s="15"/>
      <c r="B29" s="16"/>
      <c r="C29" s="11"/>
      <c r="D29" s="7" t="s">
        <v>22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5"/>
      <c r="B30" s="16"/>
      <c r="C30" s="11"/>
      <c r="D30" s="45"/>
      <c r="E30" s="44" t="s">
        <v>63</v>
      </c>
      <c r="F30" s="40">
        <v>200</v>
      </c>
      <c r="G30" s="40">
        <v>1</v>
      </c>
      <c r="H30" s="40">
        <v>0</v>
      </c>
      <c r="I30" s="40">
        <v>20</v>
      </c>
      <c r="J30" s="40">
        <v>92</v>
      </c>
      <c r="K30" s="41">
        <v>442</v>
      </c>
      <c r="L30" s="40">
        <v>20.69</v>
      </c>
    </row>
    <row r="31" spans="1:12" ht="15" x14ac:dyDescent="0.25">
      <c r="A31" s="15"/>
      <c r="B31" s="16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650</v>
      </c>
      <c r="G32" s="20">
        <f t="shared" ref="G32:L32" si="4">SUM(G25:G31)</f>
        <v>20</v>
      </c>
      <c r="H32" s="20">
        <f t="shared" si="4"/>
        <v>26</v>
      </c>
      <c r="I32" s="20">
        <f t="shared" si="4"/>
        <v>77</v>
      </c>
      <c r="J32" s="20">
        <f t="shared" si="4"/>
        <v>620</v>
      </c>
      <c r="K32" s="20"/>
      <c r="L32" s="20">
        <f t="shared" si="4"/>
        <v>63.070000000000007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0"/>
      <c r="G33" s="40"/>
      <c r="H33" s="40"/>
      <c r="I33" s="40"/>
      <c r="J33" s="40"/>
      <c r="K33" s="41"/>
      <c r="L33" s="40"/>
    </row>
    <row r="34" spans="1:12" ht="15" x14ac:dyDescent="0.25">
      <c r="A34" s="15"/>
      <c r="B34" s="16"/>
      <c r="C34" s="11"/>
      <c r="D34" s="7" t="s">
        <v>25</v>
      </c>
      <c r="E34" s="44"/>
      <c r="F34" s="40"/>
      <c r="G34" s="40"/>
      <c r="H34" s="40"/>
      <c r="I34" s="40"/>
      <c r="J34" s="40"/>
      <c r="K34" s="41"/>
      <c r="L34" s="40"/>
    </row>
    <row r="35" spans="1:12" ht="15" x14ac:dyDescent="0.25">
      <c r="A35" s="15"/>
      <c r="B35" s="16"/>
      <c r="C35" s="11"/>
      <c r="D35" s="7" t="s">
        <v>26</v>
      </c>
      <c r="E35" s="44"/>
      <c r="F35" s="40"/>
      <c r="G35" s="40"/>
      <c r="H35" s="40"/>
      <c r="I35" s="40"/>
      <c r="J35" s="40"/>
      <c r="K35" s="41"/>
      <c r="L35" s="40"/>
    </row>
    <row r="36" spans="1:12" ht="15" x14ac:dyDescent="0.25">
      <c r="A36" s="15"/>
      <c r="B36" s="16"/>
      <c r="C36" s="11"/>
      <c r="D36" s="7" t="s">
        <v>27</v>
      </c>
      <c r="E36" s="44"/>
      <c r="F36" s="40"/>
      <c r="G36" s="40"/>
      <c r="H36" s="40"/>
      <c r="I36" s="40"/>
      <c r="J36" s="40"/>
      <c r="K36" s="41"/>
      <c r="L36" s="40"/>
    </row>
    <row r="37" spans="1:12" ht="15" x14ac:dyDescent="0.25">
      <c r="A37" s="15"/>
      <c r="B37" s="16"/>
      <c r="C37" s="11"/>
      <c r="D37" s="7" t="s">
        <v>28</v>
      </c>
      <c r="E37" s="47"/>
      <c r="F37" s="40"/>
      <c r="G37" s="40"/>
      <c r="H37" s="40"/>
      <c r="I37" s="40"/>
      <c r="J37" s="40"/>
      <c r="K37" s="41"/>
      <c r="L37" s="40"/>
    </row>
    <row r="38" spans="1:12" ht="15" x14ac:dyDescent="0.25">
      <c r="A38" s="15"/>
      <c r="B38" s="16"/>
      <c r="C38" s="11"/>
      <c r="D38" s="7" t="s">
        <v>29</v>
      </c>
      <c r="E38" s="44"/>
      <c r="F38" s="40"/>
      <c r="G38" s="40"/>
      <c r="H38" s="40"/>
      <c r="I38" s="40"/>
      <c r="J38" s="40"/>
      <c r="K38" s="41"/>
      <c r="L38" s="40"/>
    </row>
    <row r="39" spans="1:12" ht="15" x14ac:dyDescent="0.25">
      <c r="A39" s="15"/>
      <c r="B39" s="16"/>
      <c r="C39" s="11"/>
      <c r="D39" s="7" t="s">
        <v>30</v>
      </c>
      <c r="E39" s="44"/>
      <c r="F39" s="40"/>
      <c r="G39" s="40"/>
      <c r="H39" s="40"/>
      <c r="I39" s="40"/>
      <c r="J39" s="40"/>
      <c r="K39" s="41"/>
      <c r="L39" s="40"/>
    </row>
    <row r="40" spans="1:12" ht="15" x14ac:dyDescent="0.25">
      <c r="A40" s="15"/>
      <c r="B40" s="16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5"/>
      <c r="B41" s="16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65" t="s">
        <v>4</v>
      </c>
      <c r="D43" s="66"/>
      <c r="E43" s="30"/>
      <c r="F43" s="31">
        <f>F32+F42</f>
        <v>650</v>
      </c>
      <c r="G43" s="31">
        <f t="shared" ref="G43:L43" si="5">G32+G42</f>
        <v>20</v>
      </c>
      <c r="H43" s="31">
        <f t="shared" si="5"/>
        <v>26</v>
      </c>
      <c r="I43" s="31">
        <f t="shared" si="5"/>
        <v>77</v>
      </c>
      <c r="J43" s="31">
        <f t="shared" si="5"/>
        <v>620</v>
      </c>
      <c r="K43" s="31"/>
      <c r="L43" s="31">
        <f t="shared" si="5"/>
        <v>63.070000000000007</v>
      </c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8" t="s">
        <v>56</v>
      </c>
      <c r="F44" s="37">
        <v>100</v>
      </c>
      <c r="G44" s="37">
        <v>13</v>
      </c>
      <c r="H44" s="37">
        <v>9</v>
      </c>
      <c r="I44" s="37">
        <v>2</v>
      </c>
      <c r="J44" s="37">
        <v>132</v>
      </c>
      <c r="K44" s="38">
        <v>231</v>
      </c>
      <c r="L44" s="37">
        <v>42.09</v>
      </c>
    </row>
    <row r="45" spans="1:12" ht="15" x14ac:dyDescent="0.25">
      <c r="A45" s="24"/>
      <c r="B45" s="16"/>
      <c r="C45" s="11"/>
      <c r="D45" s="6" t="s">
        <v>27</v>
      </c>
      <c r="E45" s="39" t="s">
        <v>57</v>
      </c>
      <c r="F45" s="40">
        <v>150</v>
      </c>
      <c r="G45" s="40">
        <v>4</v>
      </c>
      <c r="H45" s="40">
        <v>4</v>
      </c>
      <c r="I45" s="40">
        <v>36</v>
      </c>
      <c r="J45" s="40">
        <v>193</v>
      </c>
      <c r="K45" s="41">
        <v>326</v>
      </c>
      <c r="L45" s="40">
        <v>8.9700000000000006</v>
      </c>
    </row>
    <row r="46" spans="1:12" ht="15" x14ac:dyDescent="0.25">
      <c r="A46" s="24"/>
      <c r="B46" s="16"/>
      <c r="C46" s="11"/>
      <c r="D46" s="7" t="s">
        <v>20</v>
      </c>
      <c r="E46" s="44" t="s">
        <v>47</v>
      </c>
      <c r="F46" s="40">
        <v>200</v>
      </c>
      <c r="G46" s="40">
        <v>0</v>
      </c>
      <c r="H46" s="40">
        <v>0</v>
      </c>
      <c r="I46" s="40">
        <v>17</v>
      </c>
      <c r="J46" s="40">
        <v>69</v>
      </c>
      <c r="K46" s="41">
        <v>405</v>
      </c>
      <c r="L46" s="40">
        <v>11.66</v>
      </c>
    </row>
    <row r="47" spans="1:12" ht="15" x14ac:dyDescent="0.25">
      <c r="A47" s="24"/>
      <c r="B47" s="16"/>
      <c r="C47" s="11"/>
      <c r="D47" s="7" t="s">
        <v>21</v>
      </c>
      <c r="E47" s="44" t="s">
        <v>35</v>
      </c>
      <c r="F47" s="40">
        <v>50</v>
      </c>
      <c r="G47" s="40">
        <v>4</v>
      </c>
      <c r="H47" s="40">
        <v>0</v>
      </c>
      <c r="I47" s="40">
        <v>25</v>
      </c>
      <c r="J47" s="40">
        <v>118</v>
      </c>
      <c r="K47" s="41">
        <v>1</v>
      </c>
      <c r="L47" s="40">
        <v>3.5</v>
      </c>
    </row>
    <row r="48" spans="1:12" ht="15" x14ac:dyDescent="0.25">
      <c r="A48" s="24"/>
      <c r="B48" s="16"/>
      <c r="C48" s="11"/>
      <c r="D48" s="7" t="s">
        <v>22</v>
      </c>
      <c r="E48" s="44" t="s">
        <v>48</v>
      </c>
      <c r="F48" s="40">
        <v>150</v>
      </c>
      <c r="G48" s="40">
        <v>1</v>
      </c>
      <c r="H48" s="40">
        <v>1</v>
      </c>
      <c r="I48" s="40">
        <v>13</v>
      </c>
      <c r="J48" s="40">
        <v>62</v>
      </c>
      <c r="K48" s="41">
        <v>38</v>
      </c>
      <c r="L48" s="40">
        <v>18</v>
      </c>
    </row>
    <row r="49" spans="1:12" ht="15" x14ac:dyDescent="0.25">
      <c r="A49" s="24"/>
      <c r="B49" s="16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4"/>
      <c r="B50" s="16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650</v>
      </c>
      <c r="G51" s="20">
        <f t="shared" ref="G51:L51" si="6">SUM(G44:G50)</f>
        <v>22</v>
      </c>
      <c r="H51" s="20">
        <f t="shared" si="6"/>
        <v>14</v>
      </c>
      <c r="I51" s="20">
        <f t="shared" si="6"/>
        <v>93</v>
      </c>
      <c r="J51" s="20">
        <f t="shared" si="6"/>
        <v>574</v>
      </c>
      <c r="K51" s="20"/>
      <c r="L51" s="20">
        <f t="shared" si="6"/>
        <v>84.22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0"/>
      <c r="G52" s="40"/>
      <c r="H52" s="40"/>
      <c r="I52" s="40"/>
      <c r="J52" s="40"/>
      <c r="K52" s="41"/>
      <c r="L52" s="40"/>
    </row>
    <row r="53" spans="1:12" ht="15" x14ac:dyDescent="0.25">
      <c r="A53" s="24"/>
      <c r="B53" s="16"/>
      <c r="C53" s="11"/>
      <c r="D53" s="7" t="s">
        <v>25</v>
      </c>
      <c r="E53" s="44"/>
      <c r="F53" s="40"/>
      <c r="G53" s="40"/>
      <c r="H53" s="40"/>
      <c r="I53" s="40"/>
      <c r="J53" s="40"/>
      <c r="K53" s="41"/>
      <c r="L53" s="40"/>
    </row>
    <row r="54" spans="1:12" ht="15" x14ac:dyDescent="0.25">
      <c r="A54" s="24"/>
      <c r="B54" s="16"/>
      <c r="C54" s="11"/>
      <c r="D54" s="7" t="s">
        <v>26</v>
      </c>
      <c r="E54" s="44"/>
      <c r="F54" s="40"/>
      <c r="G54" s="40"/>
      <c r="H54" s="40"/>
      <c r="I54" s="40"/>
      <c r="J54" s="40"/>
      <c r="K54" s="41"/>
      <c r="L54" s="40"/>
    </row>
    <row r="55" spans="1:12" ht="15" x14ac:dyDescent="0.25">
      <c r="A55" s="24"/>
      <c r="B55" s="16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4"/>
      <c r="B56" s="16"/>
      <c r="C56" s="11"/>
      <c r="D56" s="7" t="s">
        <v>28</v>
      </c>
      <c r="E56" s="44"/>
      <c r="F56" s="40"/>
      <c r="G56" s="40"/>
      <c r="H56" s="40"/>
      <c r="I56" s="40"/>
      <c r="J56" s="40"/>
      <c r="K56" s="41"/>
      <c r="L56" s="40"/>
    </row>
    <row r="57" spans="1:12" ht="15" x14ac:dyDescent="0.25">
      <c r="A57" s="24"/>
      <c r="B57" s="16"/>
      <c r="C57" s="11"/>
      <c r="D57" s="7" t="s">
        <v>29</v>
      </c>
      <c r="E57" s="44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6"/>
      <c r="C58" s="11"/>
      <c r="D58" s="7" t="s">
        <v>30</v>
      </c>
      <c r="E58" s="44"/>
      <c r="F58" s="40"/>
      <c r="G58" s="40"/>
      <c r="H58" s="40"/>
      <c r="I58" s="40"/>
      <c r="J58" s="40"/>
      <c r="K58" s="41"/>
      <c r="L58" s="40"/>
    </row>
    <row r="59" spans="1:12" ht="15" x14ac:dyDescent="0.25">
      <c r="A59" s="24"/>
      <c r="B59" s="16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4"/>
      <c r="B60" s="16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65" t="s">
        <v>4</v>
      </c>
      <c r="D62" s="66"/>
      <c r="E62" s="30"/>
      <c r="F62" s="31">
        <f>F51+F61</f>
        <v>650</v>
      </c>
      <c r="G62" s="31">
        <f t="shared" ref="G62:L62" si="7">G51+G61</f>
        <v>22</v>
      </c>
      <c r="H62" s="31">
        <f t="shared" si="7"/>
        <v>14</v>
      </c>
      <c r="I62" s="31">
        <f t="shared" si="7"/>
        <v>93</v>
      </c>
      <c r="J62" s="31">
        <f t="shared" si="7"/>
        <v>574</v>
      </c>
      <c r="K62" s="31"/>
      <c r="L62" s="31">
        <f t="shared" si="7"/>
        <v>84.22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8" t="s">
        <v>41</v>
      </c>
      <c r="F63" s="37">
        <v>200</v>
      </c>
      <c r="G63" s="37">
        <v>6</v>
      </c>
      <c r="H63" s="37">
        <v>7</v>
      </c>
      <c r="I63" s="37">
        <v>25</v>
      </c>
      <c r="J63" s="37">
        <v>178</v>
      </c>
      <c r="K63" s="38">
        <v>324</v>
      </c>
      <c r="L63" s="37">
        <v>7.74</v>
      </c>
    </row>
    <row r="64" spans="1:12" ht="15" x14ac:dyDescent="0.25">
      <c r="A64" s="24"/>
      <c r="B64" s="16"/>
      <c r="C64" s="11"/>
      <c r="D64" s="6"/>
      <c r="E64" s="39" t="s">
        <v>42</v>
      </c>
      <c r="F64" s="40">
        <v>120</v>
      </c>
      <c r="G64" s="40">
        <v>14</v>
      </c>
      <c r="H64" s="40">
        <v>22</v>
      </c>
      <c r="I64" s="40">
        <v>15</v>
      </c>
      <c r="J64" s="40">
        <v>302</v>
      </c>
      <c r="K64" s="41">
        <v>314.36399999999998</v>
      </c>
      <c r="L64" s="40">
        <v>30.99</v>
      </c>
    </row>
    <row r="65" spans="1:12" ht="15" x14ac:dyDescent="0.25">
      <c r="A65" s="24"/>
      <c r="B65" s="16"/>
      <c r="C65" s="11"/>
      <c r="D65" s="7" t="s">
        <v>20</v>
      </c>
      <c r="E65" s="44" t="s">
        <v>43</v>
      </c>
      <c r="F65" s="40">
        <v>200</v>
      </c>
      <c r="G65" s="40">
        <v>0</v>
      </c>
      <c r="H65" s="40">
        <v>0</v>
      </c>
      <c r="I65" s="40">
        <v>22</v>
      </c>
      <c r="J65" s="40">
        <v>86</v>
      </c>
      <c r="K65" s="41">
        <v>402</v>
      </c>
      <c r="L65" s="40">
        <v>5.89</v>
      </c>
    </row>
    <row r="66" spans="1:12" ht="15" x14ac:dyDescent="0.25">
      <c r="A66" s="24"/>
      <c r="B66" s="16"/>
      <c r="C66" s="11"/>
      <c r="D66" s="7" t="s">
        <v>21</v>
      </c>
      <c r="E66" s="44" t="s">
        <v>35</v>
      </c>
      <c r="F66" s="40">
        <v>50</v>
      </c>
      <c r="G66" s="40">
        <v>4</v>
      </c>
      <c r="H66" s="40">
        <v>0</v>
      </c>
      <c r="I66" s="40">
        <v>25</v>
      </c>
      <c r="J66" s="40">
        <v>118</v>
      </c>
      <c r="K66" s="41">
        <v>1</v>
      </c>
      <c r="L66" s="40">
        <v>3.5</v>
      </c>
    </row>
    <row r="67" spans="1:12" ht="15" x14ac:dyDescent="0.25">
      <c r="A67" s="24"/>
      <c r="B67" s="16"/>
      <c r="C67" s="11"/>
      <c r="D67" s="7" t="s">
        <v>22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4"/>
      <c r="B68" s="16"/>
      <c r="C68" s="11"/>
      <c r="D68" s="45" t="s">
        <v>34</v>
      </c>
      <c r="E68" s="44"/>
      <c r="F68" s="40"/>
      <c r="G68" s="40"/>
      <c r="H68" s="40"/>
      <c r="I68" s="40"/>
      <c r="J68" s="40"/>
      <c r="K68" s="41"/>
      <c r="L68" s="40"/>
    </row>
    <row r="69" spans="1:12" ht="15" x14ac:dyDescent="0.25">
      <c r="A69" s="24"/>
      <c r="B69" s="16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570</v>
      </c>
      <c r="G70" s="20">
        <f t="shared" ref="G70:J70" si="8">SUM(G63:G69)</f>
        <v>24</v>
      </c>
      <c r="H70" s="20">
        <f t="shared" si="8"/>
        <v>29</v>
      </c>
      <c r="I70" s="20">
        <f t="shared" si="8"/>
        <v>87</v>
      </c>
      <c r="J70" s="20">
        <f t="shared" si="8"/>
        <v>684</v>
      </c>
      <c r="K70" s="26"/>
      <c r="L70" s="20">
        <f>SUM(L63:L69)</f>
        <v>48.12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0"/>
      <c r="G71" s="40"/>
      <c r="H71" s="40"/>
      <c r="I71" s="40"/>
      <c r="J71" s="40"/>
      <c r="K71" s="41"/>
      <c r="L71" s="40"/>
    </row>
    <row r="72" spans="1:12" ht="15" x14ac:dyDescent="0.25">
      <c r="A72" s="24"/>
      <c r="B72" s="16"/>
      <c r="C72" s="11"/>
      <c r="D72" s="7" t="s">
        <v>25</v>
      </c>
      <c r="E72" s="44"/>
      <c r="F72" s="40"/>
      <c r="G72" s="40"/>
      <c r="H72" s="40"/>
      <c r="I72" s="40"/>
      <c r="J72" s="40"/>
      <c r="K72" s="41"/>
      <c r="L72" s="40"/>
    </row>
    <row r="73" spans="1:12" ht="15" x14ac:dyDescent="0.25">
      <c r="A73" s="24"/>
      <c r="B73" s="16"/>
      <c r="C73" s="11"/>
      <c r="D73" s="7" t="s">
        <v>26</v>
      </c>
      <c r="E73" s="44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6"/>
      <c r="C74" s="11"/>
      <c r="D74" s="7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4"/>
      <c r="B75" s="16"/>
      <c r="C75" s="11"/>
      <c r="D75" s="7" t="s">
        <v>28</v>
      </c>
      <c r="E75" s="47"/>
      <c r="F75" s="40"/>
      <c r="G75" s="40"/>
      <c r="H75" s="40"/>
      <c r="I75" s="40"/>
      <c r="J75" s="40"/>
      <c r="K75" s="41"/>
      <c r="L75" s="40"/>
    </row>
    <row r="76" spans="1:12" ht="15" x14ac:dyDescent="0.25">
      <c r="A76" s="24"/>
      <c r="B76" s="16"/>
      <c r="C76" s="11"/>
      <c r="D76" s="7" t="s">
        <v>29</v>
      </c>
      <c r="E76" s="44"/>
      <c r="F76" s="40"/>
      <c r="G76" s="40"/>
      <c r="H76" s="40"/>
      <c r="I76" s="40"/>
      <c r="J76" s="40"/>
      <c r="K76" s="41"/>
      <c r="L76" s="40"/>
    </row>
    <row r="77" spans="1:12" ht="15" x14ac:dyDescent="0.25">
      <c r="A77" s="24"/>
      <c r="B77" s="16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4"/>
      <c r="B78" s="16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4"/>
      <c r="B79" s="16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65" t="s">
        <v>4</v>
      </c>
      <c r="D81" s="66"/>
      <c r="E81" s="30"/>
      <c r="F81" s="31">
        <f>F70+F80</f>
        <v>570</v>
      </c>
      <c r="G81" s="31">
        <f t="shared" ref="G81:L81" si="9">G70+G80</f>
        <v>24</v>
      </c>
      <c r="H81" s="31">
        <f t="shared" si="9"/>
        <v>29</v>
      </c>
      <c r="I81" s="31">
        <f t="shared" si="9"/>
        <v>87</v>
      </c>
      <c r="J81" s="31">
        <f t="shared" si="9"/>
        <v>684</v>
      </c>
      <c r="K81" s="31"/>
      <c r="L81" s="31">
        <f t="shared" si="9"/>
        <v>48.12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8" t="s">
        <v>59</v>
      </c>
      <c r="F82" s="37">
        <v>100</v>
      </c>
      <c r="G82" s="37">
        <v>14</v>
      </c>
      <c r="H82" s="37">
        <v>17</v>
      </c>
      <c r="I82" s="37">
        <v>3</v>
      </c>
      <c r="J82" s="37">
        <v>217</v>
      </c>
      <c r="K82" s="38">
        <v>259</v>
      </c>
      <c r="L82" s="37">
        <v>29.9</v>
      </c>
    </row>
    <row r="83" spans="1:12" ht="15" x14ac:dyDescent="0.25">
      <c r="A83" s="24"/>
      <c r="B83" s="16"/>
      <c r="C83" s="11"/>
      <c r="D83" s="6" t="s">
        <v>27</v>
      </c>
      <c r="E83" s="39" t="s">
        <v>44</v>
      </c>
      <c r="F83" s="40">
        <v>200</v>
      </c>
      <c r="G83" s="40">
        <v>3</v>
      </c>
      <c r="H83" s="40">
        <v>4</v>
      </c>
      <c r="I83" s="40">
        <v>22</v>
      </c>
      <c r="J83" s="40">
        <v>137</v>
      </c>
      <c r="K83" s="41">
        <v>125</v>
      </c>
      <c r="L83" s="40">
        <v>13.17</v>
      </c>
    </row>
    <row r="84" spans="1:12" ht="15" x14ac:dyDescent="0.25">
      <c r="A84" s="24"/>
      <c r="B84" s="16"/>
      <c r="C84" s="11"/>
      <c r="D84" s="7" t="s">
        <v>20</v>
      </c>
      <c r="E84" s="44" t="s">
        <v>39</v>
      </c>
      <c r="F84" s="40">
        <v>200</v>
      </c>
      <c r="G84" s="40">
        <v>0</v>
      </c>
      <c r="H84" s="40">
        <v>0</v>
      </c>
      <c r="I84" s="40">
        <v>14</v>
      </c>
      <c r="J84" s="40">
        <v>56</v>
      </c>
      <c r="K84" s="41">
        <v>430</v>
      </c>
      <c r="L84" s="40">
        <v>2.2599999999999998</v>
      </c>
    </row>
    <row r="85" spans="1:12" ht="15" x14ac:dyDescent="0.25">
      <c r="A85" s="24"/>
      <c r="B85" s="16"/>
      <c r="C85" s="11"/>
      <c r="D85" s="7" t="s">
        <v>21</v>
      </c>
      <c r="E85" s="44" t="s">
        <v>35</v>
      </c>
      <c r="F85" s="40">
        <v>50</v>
      </c>
      <c r="G85" s="40">
        <v>4</v>
      </c>
      <c r="H85" s="40">
        <v>0</v>
      </c>
      <c r="I85" s="40">
        <v>25</v>
      </c>
      <c r="J85" s="40">
        <v>118</v>
      </c>
      <c r="K85" s="41">
        <v>1</v>
      </c>
      <c r="L85" s="40">
        <v>3.5</v>
      </c>
    </row>
    <row r="86" spans="1:12" ht="15" x14ac:dyDescent="0.25">
      <c r="A86" s="24"/>
      <c r="B86" s="16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6"/>
      <c r="C87" s="11"/>
      <c r="D87" s="45"/>
      <c r="E87" s="44" t="s">
        <v>63</v>
      </c>
      <c r="F87" s="40">
        <v>200</v>
      </c>
      <c r="G87" s="40">
        <v>1</v>
      </c>
      <c r="H87" s="40">
        <v>0</v>
      </c>
      <c r="I87" s="40">
        <v>20</v>
      </c>
      <c r="J87" s="40">
        <v>92</v>
      </c>
      <c r="K87" s="41">
        <v>442</v>
      </c>
      <c r="L87" s="40">
        <v>20.69</v>
      </c>
    </row>
    <row r="88" spans="1:12" ht="15" x14ac:dyDescent="0.25">
      <c r="A88" s="24"/>
      <c r="B88" s="16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750</v>
      </c>
      <c r="G89" s="20">
        <f t="shared" ref="G89:L89" si="10">SUM(G82:G88)</f>
        <v>22</v>
      </c>
      <c r="H89" s="20">
        <f t="shared" si="10"/>
        <v>21</v>
      </c>
      <c r="I89" s="20">
        <f t="shared" si="10"/>
        <v>84</v>
      </c>
      <c r="J89" s="20">
        <f t="shared" si="10"/>
        <v>620</v>
      </c>
      <c r="K89" s="20"/>
      <c r="L89" s="20">
        <f t="shared" si="10"/>
        <v>69.52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0"/>
      <c r="G90" s="40"/>
      <c r="H90" s="40"/>
      <c r="I90" s="40"/>
      <c r="J90" s="40"/>
      <c r="K90" s="41"/>
      <c r="L90" s="40"/>
    </row>
    <row r="91" spans="1:12" ht="15" x14ac:dyDescent="0.25">
      <c r="A91" s="24"/>
      <c r="B91" s="16"/>
      <c r="C91" s="11"/>
      <c r="D91" s="7" t="s">
        <v>25</v>
      </c>
      <c r="E91" s="44"/>
      <c r="F91" s="40"/>
      <c r="G91" s="40"/>
      <c r="H91" s="40"/>
      <c r="I91" s="40"/>
      <c r="J91" s="40"/>
      <c r="K91" s="41"/>
      <c r="L91" s="40"/>
    </row>
    <row r="92" spans="1:12" ht="15" x14ac:dyDescent="0.25">
      <c r="A92" s="24"/>
      <c r="B92" s="16"/>
      <c r="C92" s="11"/>
      <c r="D92" s="7" t="s">
        <v>26</v>
      </c>
      <c r="E92" s="44"/>
      <c r="F92" s="40"/>
      <c r="G92" s="40"/>
      <c r="H92" s="40"/>
      <c r="I92" s="40"/>
      <c r="J92" s="40"/>
      <c r="K92" s="41"/>
      <c r="L92" s="40"/>
    </row>
    <row r="93" spans="1:12" ht="15" x14ac:dyDescent="0.25">
      <c r="A93" s="24"/>
      <c r="B93" s="16"/>
      <c r="C93" s="11"/>
      <c r="D93" s="7" t="s">
        <v>27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4"/>
      <c r="B94" s="16"/>
      <c r="C94" s="11"/>
      <c r="D94" s="7" t="s">
        <v>28</v>
      </c>
      <c r="E94" s="44"/>
      <c r="F94" s="40"/>
      <c r="G94" s="40"/>
      <c r="H94" s="40"/>
      <c r="I94" s="40"/>
      <c r="J94" s="40"/>
      <c r="K94" s="41"/>
      <c r="L94" s="40"/>
    </row>
    <row r="95" spans="1:12" ht="15" x14ac:dyDescent="0.25">
      <c r="A95" s="24"/>
      <c r="B95" s="16"/>
      <c r="C95" s="11"/>
      <c r="D95" s="7" t="s">
        <v>29</v>
      </c>
      <c r="E95" s="44"/>
      <c r="F95" s="40"/>
      <c r="G95" s="40"/>
      <c r="H95" s="40"/>
      <c r="I95" s="40"/>
      <c r="J95" s="40"/>
      <c r="K95" s="41"/>
      <c r="L95" s="40"/>
    </row>
    <row r="96" spans="1:12" ht="15" x14ac:dyDescent="0.25">
      <c r="A96" s="24"/>
      <c r="B96" s="16"/>
      <c r="C96" s="11"/>
      <c r="D96" s="7" t="s">
        <v>30</v>
      </c>
      <c r="E96" s="44"/>
      <c r="F96" s="40"/>
      <c r="G96" s="40"/>
      <c r="H96" s="40"/>
      <c r="I96" s="40"/>
      <c r="J96" s="40"/>
      <c r="K96" s="41"/>
      <c r="L96" s="40"/>
    </row>
    <row r="97" spans="1:12" ht="15" x14ac:dyDescent="0.25">
      <c r="A97" s="24"/>
      <c r="B97" s="16"/>
      <c r="C97" s="11"/>
      <c r="D97" s="45" t="s">
        <v>34</v>
      </c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4"/>
      <c r="B98" s="16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65" t="s">
        <v>4</v>
      </c>
      <c r="D100" s="66"/>
      <c r="E100" s="30"/>
      <c r="F100" s="31">
        <f>F89+F99</f>
        <v>750</v>
      </c>
      <c r="G100" s="31">
        <f t="shared" ref="G100:L100" si="11">G89+G99</f>
        <v>22</v>
      </c>
      <c r="H100" s="31">
        <f t="shared" si="11"/>
        <v>21</v>
      </c>
      <c r="I100" s="31">
        <f t="shared" si="11"/>
        <v>84</v>
      </c>
      <c r="J100" s="31">
        <f t="shared" si="11"/>
        <v>620</v>
      </c>
      <c r="K100" s="31"/>
      <c r="L100" s="31">
        <f t="shared" si="11"/>
        <v>69.52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8" t="s">
        <v>60</v>
      </c>
      <c r="F101" s="37">
        <v>200</v>
      </c>
      <c r="G101" s="37">
        <v>21</v>
      </c>
      <c r="H101" s="37">
        <v>24</v>
      </c>
      <c r="I101" s="37">
        <v>17</v>
      </c>
      <c r="J101" s="37">
        <v>350</v>
      </c>
      <c r="K101" s="38">
        <v>258</v>
      </c>
      <c r="L101" s="37">
        <v>45.77</v>
      </c>
    </row>
    <row r="102" spans="1:12" ht="15" x14ac:dyDescent="0.25">
      <c r="A102" s="24"/>
      <c r="B102" s="16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4"/>
      <c r="B103" s="16"/>
      <c r="C103" s="11"/>
      <c r="D103" s="7" t="s">
        <v>20</v>
      </c>
      <c r="E103" s="44" t="s">
        <v>61</v>
      </c>
      <c r="F103" s="40">
        <v>200</v>
      </c>
      <c r="G103" s="40">
        <v>0</v>
      </c>
      <c r="H103" s="40">
        <v>0</v>
      </c>
      <c r="I103" s="40">
        <v>17</v>
      </c>
      <c r="J103" s="40">
        <v>69</v>
      </c>
      <c r="K103" s="41">
        <v>405</v>
      </c>
      <c r="L103" s="40">
        <v>9.7200000000000006</v>
      </c>
    </row>
    <row r="104" spans="1:12" ht="15" x14ac:dyDescent="0.25">
      <c r="A104" s="24"/>
      <c r="B104" s="16"/>
      <c r="C104" s="11"/>
      <c r="D104" s="7" t="s">
        <v>21</v>
      </c>
      <c r="E104" s="44" t="s">
        <v>35</v>
      </c>
      <c r="F104" s="40">
        <v>50</v>
      </c>
      <c r="G104" s="40">
        <v>4</v>
      </c>
      <c r="H104" s="40">
        <v>0</v>
      </c>
      <c r="I104" s="40">
        <v>25</v>
      </c>
      <c r="J104" s="40">
        <v>118</v>
      </c>
      <c r="K104" s="41">
        <v>1</v>
      </c>
      <c r="L104" s="40">
        <v>3.5</v>
      </c>
    </row>
    <row r="105" spans="1:12" ht="15" x14ac:dyDescent="0.25">
      <c r="A105" s="24"/>
      <c r="B105" s="16"/>
      <c r="C105" s="11"/>
      <c r="D105" s="7" t="s">
        <v>22</v>
      </c>
      <c r="E105" s="39" t="s">
        <v>48</v>
      </c>
      <c r="F105" s="40">
        <v>150</v>
      </c>
      <c r="G105" s="40">
        <v>1</v>
      </c>
      <c r="H105" s="40">
        <v>1</v>
      </c>
      <c r="I105" s="40">
        <v>13</v>
      </c>
      <c r="J105" s="40">
        <v>62</v>
      </c>
      <c r="K105" s="41">
        <v>38</v>
      </c>
      <c r="L105" s="40">
        <v>18</v>
      </c>
    </row>
    <row r="106" spans="1:12" ht="15" x14ac:dyDescent="0.25">
      <c r="A106" s="24"/>
      <c r="B106" s="16"/>
      <c r="C106" s="11"/>
      <c r="D106" s="6"/>
      <c r="E106" s="39" t="s">
        <v>49</v>
      </c>
      <c r="F106" s="40">
        <v>10</v>
      </c>
      <c r="G106" s="40">
        <v>0</v>
      </c>
      <c r="H106" s="40">
        <v>8</v>
      </c>
      <c r="I106" s="40">
        <v>0</v>
      </c>
      <c r="J106" s="40">
        <v>75</v>
      </c>
      <c r="K106" s="41">
        <v>13</v>
      </c>
      <c r="L106" s="40">
        <v>7.3</v>
      </c>
    </row>
    <row r="107" spans="1:12" ht="15" x14ac:dyDescent="0.25">
      <c r="A107" s="24"/>
      <c r="B107" s="16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610</v>
      </c>
      <c r="G108" s="20">
        <f t="shared" ref="G108:L108" si="12">SUM(G101:G107)</f>
        <v>26</v>
      </c>
      <c r="H108" s="20">
        <f t="shared" si="12"/>
        <v>33</v>
      </c>
      <c r="I108" s="20">
        <f t="shared" si="12"/>
        <v>72</v>
      </c>
      <c r="J108" s="20">
        <f t="shared" si="12"/>
        <v>674</v>
      </c>
      <c r="K108" s="20"/>
      <c r="L108" s="20">
        <f t="shared" si="12"/>
        <v>84.29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6"/>
      <c r="C110" s="11"/>
      <c r="D110" s="7" t="s">
        <v>25</v>
      </c>
      <c r="E110" s="44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4"/>
      <c r="B111" s="16"/>
      <c r="C111" s="11"/>
      <c r="D111" s="7" t="s">
        <v>26</v>
      </c>
      <c r="E111" s="44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4"/>
      <c r="B112" s="16"/>
      <c r="C112" s="11"/>
      <c r="D112" s="7" t="s">
        <v>27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4"/>
      <c r="B113" s="16"/>
      <c r="C113" s="11"/>
      <c r="D113" s="7" t="s">
        <v>28</v>
      </c>
      <c r="E113" s="47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4"/>
      <c r="B114" s="16"/>
      <c r="C114" s="11"/>
      <c r="D114" s="7" t="s">
        <v>29</v>
      </c>
      <c r="E114" s="44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4"/>
      <c r="B115" s="16"/>
      <c r="C115" s="11"/>
      <c r="D115" s="7" t="s">
        <v>30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4"/>
      <c r="B116" s="16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4"/>
      <c r="B117" s="16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65" t="s">
        <v>4</v>
      </c>
      <c r="D119" s="66"/>
      <c r="E119" s="30"/>
      <c r="F119" s="31">
        <f>F108+F118</f>
        <v>610</v>
      </c>
      <c r="G119" s="31">
        <f t="shared" ref="G119:L119" si="13">G108+G118</f>
        <v>26</v>
      </c>
      <c r="H119" s="31">
        <f t="shared" si="13"/>
        <v>33</v>
      </c>
      <c r="I119" s="31">
        <f t="shared" si="13"/>
        <v>72</v>
      </c>
      <c r="J119" s="31">
        <f t="shared" si="13"/>
        <v>674</v>
      </c>
      <c r="K119" s="31">
        <f t="shared" si="13"/>
        <v>0</v>
      </c>
      <c r="L119" s="31">
        <f t="shared" si="13"/>
        <v>84.29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8" t="s">
        <v>64</v>
      </c>
      <c r="F120" s="37">
        <v>200</v>
      </c>
      <c r="G120" s="37">
        <v>15</v>
      </c>
      <c r="H120" s="37">
        <v>22</v>
      </c>
      <c r="I120" s="37">
        <v>38</v>
      </c>
      <c r="J120" s="37">
        <v>393</v>
      </c>
      <c r="K120" s="38">
        <v>311</v>
      </c>
      <c r="L120" s="37">
        <v>31.24</v>
      </c>
    </row>
    <row r="121" spans="1:12" ht="15" x14ac:dyDescent="0.25">
      <c r="A121" s="15"/>
      <c r="B121" s="16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5"/>
      <c r="B122" s="16"/>
      <c r="C122" s="11"/>
      <c r="D122" s="7" t="s">
        <v>20</v>
      </c>
      <c r="E122" s="44" t="s">
        <v>43</v>
      </c>
      <c r="F122" s="40">
        <v>200</v>
      </c>
      <c r="G122" s="40">
        <v>0</v>
      </c>
      <c r="H122" s="40">
        <v>0</v>
      </c>
      <c r="I122" s="40">
        <v>22</v>
      </c>
      <c r="J122" s="40">
        <v>86</v>
      </c>
      <c r="K122" s="41">
        <v>402</v>
      </c>
      <c r="L122" s="40">
        <v>5.89</v>
      </c>
    </row>
    <row r="123" spans="1:12" ht="15" x14ac:dyDescent="0.25">
      <c r="A123" s="15"/>
      <c r="B123" s="16"/>
      <c r="C123" s="11"/>
      <c r="D123" s="7" t="s">
        <v>21</v>
      </c>
      <c r="E123" s="44" t="s">
        <v>35</v>
      </c>
      <c r="F123" s="40">
        <v>50</v>
      </c>
      <c r="G123" s="40">
        <v>4</v>
      </c>
      <c r="H123" s="40">
        <v>0</v>
      </c>
      <c r="I123" s="40">
        <v>25</v>
      </c>
      <c r="J123" s="40">
        <v>118</v>
      </c>
      <c r="K123" s="41">
        <v>1</v>
      </c>
      <c r="L123" s="40">
        <v>3.5</v>
      </c>
    </row>
    <row r="124" spans="1:12" ht="15" x14ac:dyDescent="0.25">
      <c r="A124" s="15"/>
      <c r="B124" s="16"/>
      <c r="C124" s="11"/>
      <c r="D124" s="7" t="s">
        <v>22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5"/>
      <c r="B125" s="16"/>
      <c r="C125" s="11"/>
      <c r="D125" s="45" t="s">
        <v>34</v>
      </c>
      <c r="E125" s="44" t="s">
        <v>62</v>
      </c>
      <c r="F125" s="40">
        <v>50</v>
      </c>
      <c r="G125" s="40">
        <v>4</v>
      </c>
      <c r="H125" s="40">
        <v>5</v>
      </c>
      <c r="I125" s="40">
        <v>37</v>
      </c>
      <c r="J125" s="40">
        <v>209</v>
      </c>
      <c r="K125" s="41">
        <v>18</v>
      </c>
      <c r="L125" s="40">
        <v>9.5</v>
      </c>
    </row>
    <row r="126" spans="1:12" ht="15" x14ac:dyDescent="0.25">
      <c r="A126" s="15"/>
      <c r="B126" s="16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500</v>
      </c>
      <c r="G127" s="20">
        <f t="shared" ref="G127:L127" si="14">SUM(G120:G126)</f>
        <v>23</v>
      </c>
      <c r="H127" s="20">
        <f t="shared" si="14"/>
        <v>27</v>
      </c>
      <c r="I127" s="20">
        <f t="shared" si="14"/>
        <v>122</v>
      </c>
      <c r="J127" s="20">
        <f t="shared" si="14"/>
        <v>806</v>
      </c>
      <c r="K127" s="20"/>
      <c r="L127" s="20">
        <f t="shared" si="14"/>
        <v>50.129999999999995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5"/>
      <c r="B129" s="16"/>
      <c r="C129" s="11"/>
      <c r="D129" s="7" t="s">
        <v>25</v>
      </c>
      <c r="E129" s="44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5"/>
      <c r="B130" s="16"/>
      <c r="C130" s="11"/>
      <c r="D130" s="7" t="s">
        <v>26</v>
      </c>
      <c r="E130" s="44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5"/>
      <c r="B131" s="16"/>
      <c r="C131" s="11"/>
      <c r="D131" s="7" t="s">
        <v>27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5"/>
      <c r="B132" s="16"/>
      <c r="C132" s="11"/>
      <c r="D132" s="7" t="s">
        <v>28</v>
      </c>
      <c r="E132" s="47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5"/>
      <c r="B133" s="16"/>
      <c r="C133" s="11"/>
      <c r="D133" s="7" t="s">
        <v>29</v>
      </c>
      <c r="E133" s="44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5"/>
      <c r="B134" s="16"/>
      <c r="C134" s="11"/>
      <c r="D134" s="7" t="s">
        <v>30</v>
      </c>
      <c r="E134" s="44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5"/>
      <c r="B135" s="16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5"/>
      <c r="B136" s="16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65" t="s">
        <v>4</v>
      </c>
      <c r="D138" s="66"/>
      <c r="E138" s="30"/>
      <c r="F138" s="31">
        <f>F127+F137</f>
        <v>500</v>
      </c>
      <c r="G138" s="31">
        <f>G127+G137</f>
        <v>23</v>
      </c>
      <c r="H138" s="31">
        <f t="shared" ref="H138:L138" si="15">H127+H137</f>
        <v>27</v>
      </c>
      <c r="I138" s="31">
        <f t="shared" si="15"/>
        <v>122</v>
      </c>
      <c r="J138" s="31">
        <f t="shared" si="15"/>
        <v>806</v>
      </c>
      <c r="K138" s="31"/>
      <c r="L138" s="31">
        <f t="shared" si="15"/>
        <v>50.129999999999995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8" t="s">
        <v>50</v>
      </c>
      <c r="F139" s="37">
        <v>200</v>
      </c>
      <c r="G139" s="37">
        <v>4</v>
      </c>
      <c r="H139" s="37">
        <v>8</v>
      </c>
      <c r="I139" s="37">
        <v>22</v>
      </c>
      <c r="J139" s="37">
        <v>167</v>
      </c>
      <c r="K139" s="38">
        <v>190</v>
      </c>
      <c r="L139" s="37">
        <v>11.73</v>
      </c>
    </row>
    <row r="140" spans="1:12" ht="15" x14ac:dyDescent="0.25">
      <c r="A140" s="24"/>
      <c r="B140" s="16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4"/>
      <c r="B141" s="16"/>
      <c r="C141" s="11"/>
      <c r="D141" s="7" t="s">
        <v>20</v>
      </c>
      <c r="E141" s="44" t="s">
        <v>47</v>
      </c>
      <c r="F141" s="40">
        <v>200</v>
      </c>
      <c r="G141" s="40">
        <v>0</v>
      </c>
      <c r="H141" s="40">
        <v>0</v>
      </c>
      <c r="I141" s="40">
        <v>17</v>
      </c>
      <c r="J141" s="40">
        <v>69</v>
      </c>
      <c r="K141" s="41">
        <v>405</v>
      </c>
      <c r="L141" s="40">
        <v>11.66</v>
      </c>
    </row>
    <row r="142" spans="1:12" ht="15.75" customHeight="1" x14ac:dyDescent="0.25">
      <c r="A142" s="24"/>
      <c r="B142" s="16"/>
      <c r="C142" s="11"/>
      <c r="D142" s="7" t="s">
        <v>21</v>
      </c>
      <c r="E142" s="44" t="s">
        <v>35</v>
      </c>
      <c r="F142" s="40">
        <v>50</v>
      </c>
      <c r="G142" s="40">
        <v>4</v>
      </c>
      <c r="H142" s="40">
        <v>0</v>
      </c>
      <c r="I142" s="40">
        <v>25</v>
      </c>
      <c r="J142" s="40">
        <v>118</v>
      </c>
      <c r="K142" s="41">
        <v>1</v>
      </c>
      <c r="L142" s="40">
        <v>3.5</v>
      </c>
    </row>
    <row r="143" spans="1:12" ht="15" x14ac:dyDescent="0.25">
      <c r="A143" s="24"/>
      <c r="B143" s="16"/>
      <c r="C143" s="11"/>
      <c r="D143" s="7" t="s">
        <v>22</v>
      </c>
      <c r="E143" s="39" t="s">
        <v>58</v>
      </c>
      <c r="F143" s="40">
        <v>150</v>
      </c>
      <c r="G143" s="40">
        <v>1</v>
      </c>
      <c r="H143" s="40">
        <v>0</v>
      </c>
      <c r="I143" s="40">
        <v>11</v>
      </c>
      <c r="J143" s="40">
        <v>57</v>
      </c>
      <c r="K143" s="41">
        <v>37</v>
      </c>
      <c r="L143" s="40">
        <v>29.25</v>
      </c>
    </row>
    <row r="144" spans="1:12" ht="15" x14ac:dyDescent="0.25">
      <c r="A144" s="24"/>
      <c r="B144" s="16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4"/>
      <c r="B145" s="16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600</v>
      </c>
      <c r="G146" s="20">
        <f t="shared" ref="G146:L146" si="16">SUM(G139:G145)</f>
        <v>9</v>
      </c>
      <c r="H146" s="20">
        <f t="shared" si="16"/>
        <v>8</v>
      </c>
      <c r="I146" s="20">
        <f t="shared" si="16"/>
        <v>75</v>
      </c>
      <c r="J146" s="20">
        <f t="shared" si="16"/>
        <v>411</v>
      </c>
      <c r="K146" s="20"/>
      <c r="L146" s="20">
        <f t="shared" si="16"/>
        <v>56.14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4"/>
      <c r="B148" s="16"/>
      <c r="C148" s="11"/>
      <c r="D148" s="7" t="s">
        <v>25</v>
      </c>
      <c r="E148" s="44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4"/>
      <c r="B149" s="16"/>
      <c r="C149" s="11"/>
      <c r="D149" s="7" t="s">
        <v>26</v>
      </c>
      <c r="E149" s="44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4"/>
      <c r="B150" s="16"/>
      <c r="C150" s="11"/>
      <c r="D150" s="7" t="s">
        <v>27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4"/>
      <c r="B151" s="16"/>
      <c r="C151" s="11"/>
      <c r="D151" s="7" t="s">
        <v>28</v>
      </c>
      <c r="E151" s="47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4"/>
      <c r="B152" s="16"/>
      <c r="C152" s="11"/>
      <c r="D152" s="7" t="s">
        <v>29</v>
      </c>
      <c r="E152" s="44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4"/>
      <c r="B153" s="16"/>
      <c r="C153" s="11"/>
      <c r="D153" s="7" t="s">
        <v>30</v>
      </c>
      <c r="E153" s="44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4"/>
      <c r="B154" s="16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4"/>
      <c r="B155" s="16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65" t="s">
        <v>4</v>
      </c>
      <c r="D157" s="66"/>
      <c r="E157" s="30"/>
      <c r="F157" s="31">
        <f>F146+F156</f>
        <v>600</v>
      </c>
      <c r="G157" s="31">
        <f t="shared" ref="G157:L157" si="17">G146+G156</f>
        <v>9</v>
      </c>
      <c r="H157" s="31">
        <f t="shared" si="17"/>
        <v>8</v>
      </c>
      <c r="I157" s="31">
        <f t="shared" si="17"/>
        <v>75</v>
      </c>
      <c r="J157" s="31">
        <f t="shared" si="17"/>
        <v>411</v>
      </c>
      <c r="K157" s="31"/>
      <c r="L157" s="31">
        <f t="shared" si="17"/>
        <v>56.14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8" t="s">
        <v>51</v>
      </c>
      <c r="F158" s="37">
        <v>120</v>
      </c>
      <c r="G158" s="37">
        <v>14</v>
      </c>
      <c r="H158" s="37">
        <v>22</v>
      </c>
      <c r="I158" s="37">
        <v>16</v>
      </c>
      <c r="J158" s="37">
        <v>274</v>
      </c>
      <c r="K158" s="38">
        <v>314.36399999999998</v>
      </c>
      <c r="L158" s="37">
        <v>37.549999999999997</v>
      </c>
    </row>
    <row r="159" spans="1:12" ht="15" x14ac:dyDescent="0.25">
      <c r="A159" s="24"/>
      <c r="B159" s="16"/>
      <c r="C159" s="11"/>
      <c r="D159" s="6" t="s">
        <v>27</v>
      </c>
      <c r="E159" s="39" t="s">
        <v>54</v>
      </c>
      <c r="F159" s="40">
        <v>200</v>
      </c>
      <c r="G159" s="40">
        <v>7</v>
      </c>
      <c r="H159" s="40">
        <v>6</v>
      </c>
      <c r="I159" s="40">
        <v>44</v>
      </c>
      <c r="J159" s="40">
        <v>250</v>
      </c>
      <c r="K159" s="41">
        <v>209</v>
      </c>
      <c r="L159" s="40">
        <v>8.4700000000000006</v>
      </c>
    </row>
    <row r="160" spans="1:12" ht="15" x14ac:dyDescent="0.25">
      <c r="A160" s="24"/>
      <c r="B160" s="16"/>
      <c r="C160" s="11"/>
      <c r="D160" s="7" t="s">
        <v>20</v>
      </c>
      <c r="E160" s="44" t="s">
        <v>37</v>
      </c>
      <c r="F160" s="40">
        <v>200</v>
      </c>
      <c r="G160" s="40">
        <v>0</v>
      </c>
      <c r="H160" s="40">
        <v>0</v>
      </c>
      <c r="I160" s="40">
        <v>14</v>
      </c>
      <c r="J160" s="40">
        <v>58</v>
      </c>
      <c r="K160" s="41">
        <v>431</v>
      </c>
      <c r="L160" s="40">
        <v>4.0599999999999996</v>
      </c>
    </row>
    <row r="161" spans="1:12" ht="15" x14ac:dyDescent="0.25">
      <c r="A161" s="24"/>
      <c r="B161" s="16"/>
      <c r="C161" s="11"/>
      <c r="D161" s="7" t="s">
        <v>21</v>
      </c>
      <c r="E161" s="44" t="s">
        <v>35</v>
      </c>
      <c r="F161" s="40">
        <v>50</v>
      </c>
      <c r="G161" s="40">
        <v>4</v>
      </c>
      <c r="H161" s="40">
        <v>0</v>
      </c>
      <c r="I161" s="40">
        <v>25</v>
      </c>
      <c r="J161" s="40">
        <v>118</v>
      </c>
      <c r="K161" s="41">
        <v>1</v>
      </c>
      <c r="L161" s="40">
        <v>3.5</v>
      </c>
    </row>
    <row r="162" spans="1:12" ht="15" x14ac:dyDescent="0.25">
      <c r="A162" s="24"/>
      <c r="B162" s="16"/>
      <c r="C162" s="11"/>
      <c r="D162" s="7" t="s">
        <v>22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4"/>
      <c r="B163" s="16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4"/>
      <c r="B164" s="16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570</v>
      </c>
      <c r="G165" s="20">
        <f t="shared" ref="G165:L165" si="18">SUM(G158:G164)</f>
        <v>25</v>
      </c>
      <c r="H165" s="20">
        <f t="shared" si="18"/>
        <v>28</v>
      </c>
      <c r="I165" s="20">
        <f t="shared" si="18"/>
        <v>99</v>
      </c>
      <c r="J165" s="20">
        <f t="shared" si="18"/>
        <v>700</v>
      </c>
      <c r="K165" s="20"/>
      <c r="L165" s="20">
        <f t="shared" si="18"/>
        <v>53.58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0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6"/>
      <c r="C167" s="11"/>
      <c r="D167" s="7" t="s">
        <v>25</v>
      </c>
      <c r="E167" s="44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4"/>
      <c r="B168" s="16"/>
      <c r="C168" s="11"/>
      <c r="D168" s="7" t="s">
        <v>26</v>
      </c>
      <c r="E168" s="51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4"/>
      <c r="B169" s="16"/>
      <c r="C169" s="11"/>
      <c r="D169" s="7" t="s">
        <v>27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4"/>
      <c r="B170" s="16"/>
      <c r="C170" s="11"/>
      <c r="D170" s="7" t="s">
        <v>28</v>
      </c>
      <c r="E170" s="47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4"/>
      <c r="B171" s="16"/>
      <c r="C171" s="11"/>
      <c r="D171" s="7" t="s">
        <v>29</v>
      </c>
      <c r="E171" s="44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4"/>
      <c r="B172" s="16"/>
      <c r="C172" s="11"/>
      <c r="D172" s="7" t="s">
        <v>30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4"/>
      <c r="B173" s="16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4"/>
      <c r="B174" s="16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65" t="s">
        <v>4</v>
      </c>
      <c r="D176" s="66"/>
      <c r="E176" s="30"/>
      <c r="F176" s="31">
        <f>F165+F175</f>
        <v>570</v>
      </c>
      <c r="G176" s="31">
        <f t="shared" ref="G176:L176" si="19">G165+G175</f>
        <v>25</v>
      </c>
      <c r="H176" s="31">
        <f t="shared" si="19"/>
        <v>28</v>
      </c>
      <c r="I176" s="31">
        <f t="shared" si="19"/>
        <v>99</v>
      </c>
      <c r="J176" s="31">
        <f t="shared" si="19"/>
        <v>700</v>
      </c>
      <c r="K176" s="31"/>
      <c r="L176" s="31">
        <f t="shared" si="19"/>
        <v>53.58</v>
      </c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8" t="s">
        <v>52</v>
      </c>
      <c r="F177" s="37">
        <v>200</v>
      </c>
      <c r="G177" s="37">
        <v>7</v>
      </c>
      <c r="H177" s="37">
        <v>8</v>
      </c>
      <c r="I177" s="37">
        <v>33</v>
      </c>
      <c r="J177" s="37">
        <v>220</v>
      </c>
      <c r="K177" s="38">
        <v>184</v>
      </c>
      <c r="L177" s="37">
        <v>12.53</v>
      </c>
    </row>
    <row r="178" spans="1:12" ht="15" x14ac:dyDescent="0.25">
      <c r="A178" s="24"/>
      <c r="B178" s="16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4"/>
      <c r="B179" s="16"/>
      <c r="C179" s="11"/>
      <c r="D179" s="7" t="s">
        <v>20</v>
      </c>
      <c r="E179" s="44" t="s">
        <v>39</v>
      </c>
      <c r="F179" s="40">
        <v>200</v>
      </c>
      <c r="G179" s="40">
        <v>0</v>
      </c>
      <c r="H179" s="40">
        <v>0</v>
      </c>
      <c r="I179" s="40">
        <v>14</v>
      </c>
      <c r="J179" s="40">
        <v>56</v>
      </c>
      <c r="K179" s="41">
        <v>430</v>
      </c>
      <c r="L179" s="40">
        <v>2.2599999999999998</v>
      </c>
    </row>
    <row r="180" spans="1:12" ht="15" x14ac:dyDescent="0.25">
      <c r="A180" s="24"/>
      <c r="B180" s="16"/>
      <c r="C180" s="11"/>
      <c r="D180" s="7" t="s">
        <v>21</v>
      </c>
      <c r="E180" s="44" t="s">
        <v>35</v>
      </c>
      <c r="F180" s="40">
        <v>50</v>
      </c>
      <c r="G180" s="40">
        <v>4</v>
      </c>
      <c r="H180" s="40">
        <v>0</v>
      </c>
      <c r="I180" s="40">
        <v>25</v>
      </c>
      <c r="J180" s="40">
        <v>118</v>
      </c>
      <c r="K180" s="41">
        <v>1</v>
      </c>
      <c r="L180" s="40">
        <v>3.5</v>
      </c>
    </row>
    <row r="181" spans="1:12" ht="15" x14ac:dyDescent="0.25">
      <c r="A181" s="24"/>
      <c r="B181" s="16"/>
      <c r="C181" s="11"/>
      <c r="D181" s="7" t="s">
        <v>22</v>
      </c>
      <c r="E181" s="39" t="s">
        <v>48</v>
      </c>
      <c r="F181" s="40">
        <v>150</v>
      </c>
      <c r="G181" s="40">
        <v>1</v>
      </c>
      <c r="H181" s="40">
        <v>1</v>
      </c>
      <c r="I181" s="40">
        <v>13</v>
      </c>
      <c r="J181" s="40">
        <v>62</v>
      </c>
      <c r="K181" s="41">
        <v>38</v>
      </c>
      <c r="L181" s="40">
        <v>18</v>
      </c>
    </row>
    <row r="182" spans="1:12" ht="15" x14ac:dyDescent="0.25">
      <c r="A182" s="24"/>
      <c r="B182" s="16"/>
      <c r="C182" s="11"/>
      <c r="D182" s="45"/>
      <c r="E182" s="44" t="s">
        <v>55</v>
      </c>
      <c r="F182" s="40">
        <v>15</v>
      </c>
      <c r="G182" s="40">
        <v>3</v>
      </c>
      <c r="H182" s="40">
        <v>4</v>
      </c>
      <c r="I182" s="40">
        <v>0</v>
      </c>
      <c r="J182" s="40">
        <v>53</v>
      </c>
      <c r="K182" s="41">
        <v>14</v>
      </c>
      <c r="L182" s="40">
        <v>10.73</v>
      </c>
    </row>
    <row r="183" spans="1:12" ht="15" x14ac:dyDescent="0.25">
      <c r="A183" s="24"/>
      <c r="B183" s="16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615</v>
      </c>
      <c r="G184" s="20">
        <f t="shared" ref="G184:L184" si="20">SUM(G177:G183)</f>
        <v>15</v>
      </c>
      <c r="H184" s="20">
        <f t="shared" si="20"/>
        <v>13</v>
      </c>
      <c r="I184" s="20">
        <f t="shared" si="20"/>
        <v>85</v>
      </c>
      <c r="J184" s="20">
        <f t="shared" si="20"/>
        <v>509</v>
      </c>
      <c r="K184" s="20"/>
      <c r="L184" s="20">
        <f t="shared" si="20"/>
        <v>47.019999999999996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6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4"/>
      <c r="B186" s="16"/>
      <c r="C186" s="11"/>
      <c r="D186" s="7" t="s">
        <v>25</v>
      </c>
      <c r="E186" s="44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4"/>
      <c r="B187" s="16"/>
      <c r="C187" s="11"/>
      <c r="D187" s="7" t="s">
        <v>26</v>
      </c>
      <c r="E187" s="44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4"/>
      <c r="B188" s="16"/>
      <c r="C188" s="11"/>
      <c r="D188" s="7" t="s">
        <v>27</v>
      </c>
      <c r="E188" s="44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4"/>
      <c r="B189" s="16"/>
      <c r="C189" s="11"/>
      <c r="D189" s="7" t="s">
        <v>28</v>
      </c>
      <c r="E189" s="47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4"/>
      <c r="B190" s="16"/>
      <c r="C190" s="11"/>
      <c r="D190" s="7" t="s">
        <v>29</v>
      </c>
      <c r="E190" s="44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4"/>
      <c r="B191" s="16"/>
      <c r="C191" s="11"/>
      <c r="D191" s="7" t="s">
        <v>30</v>
      </c>
      <c r="E191" s="44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4"/>
      <c r="B192" s="16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4"/>
      <c r="B193" s="16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65" t="s">
        <v>4</v>
      </c>
      <c r="D195" s="66"/>
      <c r="E195" s="30"/>
      <c r="F195" s="31">
        <f>F184+F194</f>
        <v>615</v>
      </c>
      <c r="G195" s="31">
        <f t="shared" ref="G195:L195" si="21">G184+G194</f>
        <v>15</v>
      </c>
      <c r="H195" s="31">
        <f t="shared" si="21"/>
        <v>13</v>
      </c>
      <c r="I195" s="31">
        <f t="shared" si="21"/>
        <v>85</v>
      </c>
      <c r="J195" s="31">
        <f t="shared" si="21"/>
        <v>509</v>
      </c>
      <c r="K195" s="31"/>
      <c r="L195" s="31">
        <f t="shared" si="21"/>
        <v>47.019999999999996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54" customWidth="1"/>
    <col min="2" max="2" width="4" style="54" customWidth="1"/>
    <col min="3" max="4" width="9.140625" style="54"/>
    <col min="5" max="5" width="13.7109375" style="54" customWidth="1"/>
    <col min="6" max="6" width="5.85546875" style="54" customWidth="1"/>
    <col min="7" max="16384" width="9.140625" style="54"/>
  </cols>
  <sheetData>
    <row r="1" spans="1:6" ht="22.5" x14ac:dyDescent="0.2">
      <c r="A1" s="55">
        <v>1</v>
      </c>
      <c r="B1" s="55">
        <v>1</v>
      </c>
      <c r="C1" s="54" t="s">
        <v>18</v>
      </c>
      <c r="D1" s="56" t="s">
        <v>19</v>
      </c>
      <c r="E1" s="57" t="s">
        <v>38</v>
      </c>
      <c r="F1" s="58">
        <v>200</v>
      </c>
    </row>
    <row r="2" spans="1:6" x14ac:dyDescent="0.2">
      <c r="A2" s="55"/>
      <c r="B2" s="55"/>
      <c r="D2" s="59"/>
      <c r="E2" s="60"/>
      <c r="F2" s="58"/>
    </row>
    <row r="3" spans="1:6" ht="11.25" customHeight="1" x14ac:dyDescent="0.2">
      <c r="A3" s="55"/>
      <c r="B3" s="55"/>
      <c r="D3" s="56" t="s">
        <v>20</v>
      </c>
      <c r="E3" s="57" t="s">
        <v>39</v>
      </c>
      <c r="F3" s="58">
        <v>200</v>
      </c>
    </row>
    <row r="4" spans="1:6" ht="13.5" customHeight="1" x14ac:dyDescent="0.2">
      <c r="A4" s="55"/>
      <c r="B4" s="55"/>
      <c r="D4" s="56" t="s">
        <v>21</v>
      </c>
      <c r="E4" s="57" t="s">
        <v>35</v>
      </c>
      <c r="F4" s="58">
        <v>50</v>
      </c>
    </row>
    <row r="5" spans="1:6" x14ac:dyDescent="0.2">
      <c r="A5" s="55"/>
      <c r="B5" s="55"/>
      <c r="D5" s="56" t="s">
        <v>22</v>
      </c>
      <c r="E5" s="57" t="s">
        <v>58</v>
      </c>
      <c r="F5" s="58">
        <v>150</v>
      </c>
    </row>
    <row r="6" spans="1:6" x14ac:dyDescent="0.2">
      <c r="A6" s="55"/>
      <c r="B6" s="55"/>
      <c r="D6" s="59"/>
      <c r="E6" s="60" t="s">
        <v>40</v>
      </c>
      <c r="F6" s="58">
        <v>15</v>
      </c>
    </row>
    <row r="7" spans="1:6" x14ac:dyDescent="0.2">
      <c r="A7" s="54">
        <v>1</v>
      </c>
      <c r="B7" s="54">
        <v>2</v>
      </c>
      <c r="C7" s="54" t="s">
        <v>18</v>
      </c>
      <c r="D7" s="54" t="s">
        <v>19</v>
      </c>
      <c r="E7" s="54" t="s">
        <v>36</v>
      </c>
      <c r="F7" s="54">
        <v>200</v>
      </c>
    </row>
    <row r="9" spans="1:6" x14ac:dyDescent="0.2">
      <c r="D9" s="54" t="s">
        <v>20</v>
      </c>
      <c r="E9" s="54" t="s">
        <v>37</v>
      </c>
      <c r="F9" s="54">
        <v>200</v>
      </c>
    </row>
    <row r="10" spans="1:6" x14ac:dyDescent="0.2">
      <c r="D10" s="54" t="s">
        <v>21</v>
      </c>
      <c r="E10" s="54" t="s">
        <v>35</v>
      </c>
      <c r="F10" s="54">
        <v>50</v>
      </c>
    </row>
    <row r="11" spans="1:6" x14ac:dyDescent="0.2">
      <c r="D11" s="54" t="s">
        <v>22</v>
      </c>
    </row>
    <row r="12" spans="1:6" x14ac:dyDescent="0.2">
      <c r="E12" s="54" t="s">
        <v>63</v>
      </c>
      <c r="F12" s="54">
        <v>200</v>
      </c>
    </row>
    <row r="13" spans="1:6" x14ac:dyDescent="0.2">
      <c r="A13" s="54">
        <v>1</v>
      </c>
      <c r="B13" s="54">
        <v>3</v>
      </c>
      <c r="C13" s="54" t="s">
        <v>18</v>
      </c>
      <c r="D13" s="54" t="s">
        <v>19</v>
      </c>
      <c r="E13" s="54" t="s">
        <v>56</v>
      </c>
      <c r="F13" s="54">
        <v>100</v>
      </c>
    </row>
    <row r="14" spans="1:6" x14ac:dyDescent="0.2">
      <c r="D14" s="54" t="s">
        <v>27</v>
      </c>
      <c r="E14" s="54" t="s">
        <v>57</v>
      </c>
      <c r="F14" s="54">
        <v>150</v>
      </c>
    </row>
    <row r="15" spans="1:6" x14ac:dyDescent="0.2">
      <c r="D15" s="54" t="s">
        <v>20</v>
      </c>
      <c r="E15" s="54" t="s">
        <v>47</v>
      </c>
      <c r="F15" s="54">
        <v>200</v>
      </c>
    </row>
    <row r="16" spans="1:6" x14ac:dyDescent="0.2">
      <c r="D16" s="54" t="s">
        <v>21</v>
      </c>
      <c r="E16" s="54" t="s">
        <v>35</v>
      </c>
      <c r="F16" s="54">
        <v>50</v>
      </c>
    </row>
    <row r="17" spans="1:6" x14ac:dyDescent="0.2">
      <c r="D17" s="54" t="s">
        <v>22</v>
      </c>
      <c r="E17" s="54" t="s">
        <v>48</v>
      </c>
      <c r="F17" s="54">
        <v>150</v>
      </c>
    </row>
    <row r="18" spans="1:6" x14ac:dyDescent="0.2">
      <c r="A18" s="54">
        <v>1</v>
      </c>
      <c r="B18" s="54">
        <v>4</v>
      </c>
      <c r="C18" s="54" t="s">
        <v>18</v>
      </c>
      <c r="D18" s="54" t="s">
        <v>19</v>
      </c>
      <c r="E18" s="54" t="s">
        <v>41</v>
      </c>
      <c r="F18" s="54">
        <v>200</v>
      </c>
    </row>
    <row r="19" spans="1:6" x14ac:dyDescent="0.2">
      <c r="E19" s="54" t="s">
        <v>42</v>
      </c>
      <c r="F19" s="54">
        <v>120</v>
      </c>
    </row>
    <row r="20" spans="1:6" x14ac:dyDescent="0.2">
      <c r="D20" s="54" t="s">
        <v>20</v>
      </c>
      <c r="E20" s="54" t="s">
        <v>43</v>
      </c>
      <c r="F20" s="54">
        <v>200</v>
      </c>
    </row>
    <row r="21" spans="1:6" x14ac:dyDescent="0.2">
      <c r="D21" s="54" t="s">
        <v>21</v>
      </c>
      <c r="E21" s="54" t="s">
        <v>35</v>
      </c>
      <c r="F21" s="54">
        <v>50</v>
      </c>
    </row>
    <row r="22" spans="1:6" x14ac:dyDescent="0.2">
      <c r="A22" s="54">
        <v>1</v>
      </c>
      <c r="B22" s="54">
        <v>5</v>
      </c>
      <c r="C22" s="54" t="s">
        <v>18</v>
      </c>
      <c r="D22" s="54" t="s">
        <v>19</v>
      </c>
      <c r="E22" s="54" t="s">
        <v>59</v>
      </c>
      <c r="F22" s="54">
        <v>100</v>
      </c>
    </row>
    <row r="23" spans="1:6" x14ac:dyDescent="0.2">
      <c r="D23" s="54" t="s">
        <v>27</v>
      </c>
      <c r="E23" s="54" t="s">
        <v>44</v>
      </c>
      <c r="F23" s="54">
        <v>200</v>
      </c>
    </row>
    <row r="24" spans="1:6" x14ac:dyDescent="0.2">
      <c r="D24" s="54" t="s">
        <v>20</v>
      </c>
      <c r="E24" s="54" t="s">
        <v>39</v>
      </c>
      <c r="F24" s="54">
        <v>200</v>
      </c>
    </row>
    <row r="25" spans="1:6" x14ac:dyDescent="0.2">
      <c r="D25" s="54" t="s">
        <v>21</v>
      </c>
      <c r="E25" s="54" t="s">
        <v>35</v>
      </c>
      <c r="F25" s="54">
        <v>50</v>
      </c>
    </row>
    <row r="26" spans="1:6" x14ac:dyDescent="0.2">
      <c r="D26" s="54" t="s">
        <v>22</v>
      </c>
    </row>
    <row r="27" spans="1:6" x14ac:dyDescent="0.2">
      <c r="E27" s="54" t="s">
        <v>63</v>
      </c>
      <c r="F27" s="54">
        <v>200</v>
      </c>
    </row>
    <row r="28" spans="1:6" x14ac:dyDescent="0.2">
      <c r="A28" s="54">
        <v>2</v>
      </c>
      <c r="B28" s="54">
        <v>1</v>
      </c>
      <c r="C28" s="54" t="s">
        <v>18</v>
      </c>
      <c r="D28" s="54" t="s">
        <v>19</v>
      </c>
      <c r="E28" s="54" t="s">
        <v>60</v>
      </c>
      <c r="F28" s="54">
        <v>200</v>
      </c>
    </row>
    <row r="30" spans="1:6" x14ac:dyDescent="0.2">
      <c r="D30" s="54" t="s">
        <v>20</v>
      </c>
      <c r="E30" s="54" t="s">
        <v>61</v>
      </c>
      <c r="F30" s="54">
        <v>200</v>
      </c>
    </row>
    <row r="31" spans="1:6" x14ac:dyDescent="0.2">
      <c r="D31" s="54" t="s">
        <v>21</v>
      </c>
      <c r="E31" s="54" t="s">
        <v>35</v>
      </c>
      <c r="F31" s="54">
        <v>50</v>
      </c>
    </row>
    <row r="32" spans="1:6" x14ac:dyDescent="0.2">
      <c r="D32" s="54" t="s">
        <v>22</v>
      </c>
      <c r="E32" s="54" t="s">
        <v>48</v>
      </c>
      <c r="F32" s="54">
        <v>150</v>
      </c>
    </row>
    <row r="33" spans="1:6" x14ac:dyDescent="0.2">
      <c r="E33" s="54" t="s">
        <v>49</v>
      </c>
      <c r="F33" s="54">
        <v>10</v>
      </c>
    </row>
    <row r="34" spans="1:6" x14ac:dyDescent="0.2">
      <c r="A34" s="54">
        <v>2</v>
      </c>
      <c r="B34" s="54">
        <v>2</v>
      </c>
      <c r="C34" s="54" t="s">
        <v>18</v>
      </c>
      <c r="D34" s="54" t="s">
        <v>19</v>
      </c>
      <c r="E34" s="54" t="s">
        <v>53</v>
      </c>
      <c r="F34" s="54">
        <v>200</v>
      </c>
    </row>
    <row r="35" spans="1:6" x14ac:dyDescent="0.2">
      <c r="D35" s="54" t="s">
        <v>20</v>
      </c>
      <c r="E35" s="54" t="s">
        <v>43</v>
      </c>
      <c r="F35" s="54">
        <v>200</v>
      </c>
    </row>
    <row r="36" spans="1:6" x14ac:dyDescent="0.2">
      <c r="D36" s="54" t="s">
        <v>21</v>
      </c>
      <c r="E36" s="54" t="s">
        <v>35</v>
      </c>
      <c r="F36" s="54">
        <v>50</v>
      </c>
    </row>
    <row r="37" spans="1:6" x14ac:dyDescent="0.2">
      <c r="D37" s="54" t="s">
        <v>22</v>
      </c>
    </row>
    <row r="38" spans="1:6" x14ac:dyDescent="0.2">
      <c r="D38" s="54" t="s">
        <v>34</v>
      </c>
      <c r="E38" s="54" t="s">
        <v>62</v>
      </c>
      <c r="F38" s="54">
        <v>50</v>
      </c>
    </row>
    <row r="39" spans="1:6" x14ac:dyDescent="0.2">
      <c r="A39" s="54">
        <v>2</v>
      </c>
      <c r="B39" s="54">
        <v>3</v>
      </c>
      <c r="C39" s="54" t="s">
        <v>18</v>
      </c>
      <c r="D39" s="54" t="s">
        <v>19</v>
      </c>
      <c r="E39" s="54" t="s">
        <v>50</v>
      </c>
      <c r="F39" s="54">
        <v>200</v>
      </c>
    </row>
    <row r="41" spans="1:6" x14ac:dyDescent="0.2">
      <c r="D41" s="54" t="s">
        <v>20</v>
      </c>
      <c r="E41" s="54" t="s">
        <v>47</v>
      </c>
      <c r="F41" s="54">
        <v>200</v>
      </c>
    </row>
    <row r="42" spans="1:6" x14ac:dyDescent="0.2">
      <c r="D42" s="54" t="s">
        <v>21</v>
      </c>
      <c r="E42" s="54" t="s">
        <v>35</v>
      </c>
      <c r="F42" s="54">
        <v>50</v>
      </c>
    </row>
    <row r="43" spans="1:6" x14ac:dyDescent="0.2">
      <c r="D43" s="54" t="s">
        <v>22</v>
      </c>
      <c r="E43" s="54" t="s">
        <v>58</v>
      </c>
      <c r="F43" s="54">
        <v>150</v>
      </c>
    </row>
    <row r="44" spans="1:6" x14ac:dyDescent="0.2">
      <c r="A44" s="54">
        <v>2</v>
      </c>
      <c r="B44" s="54">
        <v>4</v>
      </c>
      <c r="C44" s="54" t="s">
        <v>18</v>
      </c>
      <c r="D44" s="54" t="s">
        <v>19</v>
      </c>
      <c r="E44" s="54" t="s">
        <v>51</v>
      </c>
      <c r="F44" s="54">
        <v>120</v>
      </c>
    </row>
    <row r="45" spans="1:6" x14ac:dyDescent="0.2">
      <c r="D45" s="54" t="s">
        <v>27</v>
      </c>
      <c r="E45" s="54" t="s">
        <v>54</v>
      </c>
      <c r="F45" s="54">
        <v>200</v>
      </c>
    </row>
    <row r="46" spans="1:6" x14ac:dyDescent="0.2">
      <c r="D46" s="54" t="s">
        <v>20</v>
      </c>
      <c r="E46" s="54" t="s">
        <v>37</v>
      </c>
      <c r="F46" s="54">
        <v>200</v>
      </c>
    </row>
    <row r="47" spans="1:6" x14ac:dyDescent="0.2">
      <c r="D47" s="54" t="s">
        <v>21</v>
      </c>
      <c r="E47" s="54" t="s">
        <v>35</v>
      </c>
      <c r="F47" s="54">
        <v>50</v>
      </c>
    </row>
    <row r="48" spans="1:6" x14ac:dyDescent="0.2">
      <c r="D48" s="54" t="s">
        <v>22</v>
      </c>
    </row>
    <row r="49" spans="1:6" x14ac:dyDescent="0.2">
      <c r="A49" s="54">
        <v>2</v>
      </c>
      <c r="B49" s="54">
        <v>5</v>
      </c>
      <c r="C49" s="54" t="s">
        <v>18</v>
      </c>
      <c r="D49" s="54" t="s">
        <v>19</v>
      </c>
      <c r="E49" s="54" t="s">
        <v>52</v>
      </c>
      <c r="F49" s="54">
        <v>200</v>
      </c>
    </row>
    <row r="51" spans="1:6" x14ac:dyDescent="0.2">
      <c r="D51" s="54" t="s">
        <v>20</v>
      </c>
      <c r="E51" s="54" t="s">
        <v>39</v>
      </c>
      <c r="F51" s="54">
        <v>200</v>
      </c>
    </row>
    <row r="52" spans="1:6" x14ac:dyDescent="0.2">
      <c r="D52" s="54" t="s">
        <v>21</v>
      </c>
      <c r="E52" s="54" t="s">
        <v>35</v>
      </c>
      <c r="F52" s="54">
        <v>50</v>
      </c>
    </row>
    <row r="53" spans="1:6" x14ac:dyDescent="0.2">
      <c r="D53" s="54" t="s">
        <v>22</v>
      </c>
      <c r="E53" s="54" t="s">
        <v>48</v>
      </c>
      <c r="F53" s="54">
        <v>150</v>
      </c>
    </row>
    <row r="54" spans="1:6" x14ac:dyDescent="0.2">
      <c r="E54" s="54" t="s">
        <v>55</v>
      </c>
      <c r="F54" s="5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LB</cp:lastModifiedBy>
  <cp:lastPrinted>2024-02-26T06:31:56Z</cp:lastPrinted>
  <dcterms:created xsi:type="dcterms:W3CDTF">2022-05-16T14:23:56Z</dcterms:created>
  <dcterms:modified xsi:type="dcterms:W3CDTF">2024-02-26T11:54:08Z</dcterms:modified>
</cp:coreProperties>
</file>